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<sst xmlns="http://schemas.openxmlformats.org/spreadsheetml/2006/main" count="299" uniqueCount="150">
  <si>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</si>
  <si>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</si>
  <si>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</si>
  <si>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</si>
  <si>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</si>
  <si>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</si>
  <si>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</si>
  <si>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</si>
  <si>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</si>
  <si>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</si>
  <si>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</si>
  <si>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</si>
  <si>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</si>
  <si>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</si>
  <si>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</si>
  <si>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</si>
  <si>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</si>
  <si>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</si>
  <si>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</si>
  <si>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</si>
  <si>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</si>
  <si>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</si>
  <si>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</si>
  <si>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</si>
  <si>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</si>
  <si>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</si>
  <si>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</si>
  <si>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</si>
  <si>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</si>
  <si>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</si>
  <si>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</si>
  <si>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</si>
  <si>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</si>
  <si>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</si>
  <si>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</si>
  <si>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</si>
  <si>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</si>
  <si>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</si>
  <si>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</si>
  <si>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</si>
  <si>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</si>
  <si>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</si>
  <si>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</si>
  <si>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</si>
  <si>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</si>
  <si>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</si>
  <si>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</si>
  <si>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</si>
  <si>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</si>
  <si>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</si>
  <si>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</si>
  <si>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</si>
  <si>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</si>
  <si>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</si>
  <si>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</si>
  <si>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</si>
  <si>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</si>
  <si>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</si>
  <si>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</si>
  <si>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</si>
  <si>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</si>
  <si>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</si>
  <si>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</si>
  <si>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</si>
  <si>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</si>
  <si>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</si>
  <si>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</si>
  <si>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</si>
  <si>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</si>
  <si>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</si>
  <si>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</si>
  <si>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</si>
  <si>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</si>
  <si>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</si>
  <si>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</si>
  <si>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</si>
  <si>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</si>
  <si>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</si>
  <si>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</si>
  <si>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</si>
  <si>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</si>
  <si>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</si>
  <si>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</si>
  <si>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</si>
  <si>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</si>
  <si>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</si>
  <si>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</si>
  <si>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</si>
  <si>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</si>
  <si>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</si>
  <si>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</si>
  <si>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</si>
  <si>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</si>
  <si>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</si>
  <si>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</si>
  <si>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</si>
  <si>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</si>
  <si>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</si>
  <si>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</si>
  <si>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</si>
  <si>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</si>
  <si>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</si>
  <si>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</si>
  <si>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</si>
  <si>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</si>
  <si>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</si>
  <si>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</si>
  <si>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</si>
  <si>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</si>
  <si>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</si>
  <si>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</si>
  <si>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</si>
  <si>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</si>
  <si>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</si>
  <si>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</si>
  <si>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</si>
  <si>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</si>
  <si>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</si>
  <si>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</si>
  <si>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</si>
  <si>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</si>
  <si>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</si>
  <si>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</si>
  <si>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</si>
  <si>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</si>
  <si>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</si>
  <si>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</si>
  <si>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</si>
  <si>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</si>
  <si>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</si>
  <si>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</si>
  <si>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</si>
  <si>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</si>
  <si>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</si>
  <si>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</si>
  <si>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</si>
  <si>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</si>
  <si>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</si>
  <si>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</si>
  <si>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</si>
  <si>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</si>
  <si>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</si>
  <si>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</si>
  <si>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</si>
  <si>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2013 M. KOVO 31 D.</t>
  </si>
  <si>
    <t xml:space="preserve">2013-04-08 Nr. </t>
  </si>
  <si>
    <t>Direktorės pavaduotoja ugdymui</t>
  </si>
  <si>
    <t>pavaduojanti direktorių</t>
  </si>
  <si>
    <t>Zofija Vozbinienė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</si>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</sst>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Alignment="1">
      <alignment horizontal="center"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0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/>
      <protection/>
    </xf>
    <xf numFmtId="0" fontId="10" fillId="0" borderId="11" xfId="2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10" fillId="0" borderId="12" xfId="20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10" fillId="0" borderId="1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20" applyFont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0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19" xfId="20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10" fillId="0" borderId="2" xfId="20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10" fillId="0" borderId="20" xfId="20" applyFont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workbookViewId="0" topLeftCell="A1">
      <selection activeCell="B15" sqref="B15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27" t="s">
        <v>139</v>
      </c>
      <c r="J2" s="127"/>
      <c r="K2" s="127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37" t="s">
        <v>141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" customHeight="1">
      <c r="A5" s="3"/>
      <c r="B5" s="3"/>
      <c r="C5" s="3"/>
      <c r="D5" s="3"/>
      <c r="E5" s="55"/>
      <c r="F5" s="55"/>
      <c r="G5" s="138" t="s">
        <v>134</v>
      </c>
      <c r="H5" s="139"/>
      <c r="I5" s="139"/>
      <c r="J5" s="140"/>
      <c r="K5" s="8"/>
    </row>
    <row r="6" spans="1:11" ht="10.5" customHeight="1">
      <c r="A6" s="3"/>
      <c r="B6" s="3"/>
      <c r="C6" s="3"/>
      <c r="D6" s="3"/>
      <c r="E6" s="3"/>
      <c r="F6" s="54"/>
      <c r="G6" s="132"/>
      <c r="H6" s="129"/>
      <c r="I6" s="129"/>
      <c r="J6" s="129"/>
      <c r="K6" s="8"/>
    </row>
    <row r="7" spans="1:11" ht="13.5" customHeight="1">
      <c r="A7" s="134" t="s">
        <v>133</v>
      </c>
      <c r="B7" s="135"/>
      <c r="C7" s="135"/>
      <c r="D7" s="135"/>
      <c r="E7" s="135"/>
      <c r="F7" s="135"/>
      <c r="G7" s="135"/>
      <c r="H7" s="135"/>
      <c r="I7" s="135"/>
      <c r="J7" s="135"/>
      <c r="K7" s="131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28" t="s">
        <v>144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2.75" customHeight="1">
      <c r="A10" s="41"/>
      <c r="B10" s="39"/>
      <c r="C10" s="39"/>
      <c r="D10" s="39"/>
      <c r="E10" s="39"/>
      <c r="F10" s="39"/>
      <c r="G10" s="136" t="s">
        <v>149</v>
      </c>
      <c r="H10" s="136"/>
      <c r="I10" s="136"/>
      <c r="J10" s="136"/>
      <c r="K10" s="40"/>
    </row>
    <row r="11" spans="1:11" ht="11.25" customHeight="1">
      <c r="A11" s="41"/>
      <c r="B11" s="39"/>
      <c r="C11" s="39"/>
      <c r="D11" s="39"/>
      <c r="E11" s="39"/>
      <c r="F11" s="39"/>
      <c r="G11" s="133" t="s">
        <v>140</v>
      </c>
      <c r="H11" s="133"/>
      <c r="I11" s="133"/>
      <c r="J11" s="13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30" t="s">
        <v>68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54" t="s">
        <v>145</v>
      </c>
      <c r="H14" s="155"/>
      <c r="I14" s="155"/>
      <c r="J14" s="155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51"/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ht="12" customHeight="1">
      <c r="A17" s="138"/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52" t="s">
        <v>67</v>
      </c>
      <c r="K18" s="153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41"/>
      <c r="K19" s="142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1"/>
      <c r="K20" s="142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1">
        <v>190092729</v>
      </c>
      <c r="K21" s="142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08" t="s">
        <v>3</v>
      </c>
      <c r="B23" s="115"/>
      <c r="C23" s="115"/>
      <c r="D23" s="115"/>
      <c r="E23" s="115"/>
      <c r="F23" s="115"/>
      <c r="G23" s="110" t="s">
        <v>4</v>
      </c>
      <c r="H23" s="148" t="s">
        <v>127</v>
      </c>
      <c r="I23" s="149"/>
      <c r="J23" s="149"/>
      <c r="K23" s="150"/>
    </row>
    <row r="24" spans="1:11" ht="13.5" customHeight="1" thickBot="1">
      <c r="A24" s="117"/>
      <c r="B24" s="118"/>
      <c r="C24" s="118"/>
      <c r="D24" s="118"/>
      <c r="E24" s="118"/>
      <c r="F24" s="118"/>
      <c r="G24" s="111"/>
      <c r="H24" s="105" t="s">
        <v>126</v>
      </c>
      <c r="I24" s="106"/>
      <c r="J24" s="107"/>
      <c r="K24" s="143"/>
    </row>
    <row r="25" spans="1:11" ht="16.5" customHeight="1" thickBot="1">
      <c r="A25" s="117"/>
      <c r="B25" s="118"/>
      <c r="C25" s="118"/>
      <c r="D25" s="118"/>
      <c r="E25" s="118"/>
      <c r="F25" s="118"/>
      <c r="G25" s="111"/>
      <c r="H25" s="157" t="s">
        <v>43</v>
      </c>
      <c r="I25" s="108" t="s">
        <v>44</v>
      </c>
      <c r="J25" s="146"/>
      <c r="K25" s="147"/>
    </row>
    <row r="26" spans="1:11" ht="27" customHeight="1" thickBot="1">
      <c r="A26" s="117"/>
      <c r="B26" s="118"/>
      <c r="C26" s="118"/>
      <c r="D26" s="118"/>
      <c r="E26" s="118"/>
      <c r="F26" s="118"/>
      <c r="G26" s="111"/>
      <c r="H26" s="111"/>
      <c r="I26" s="108" t="s">
        <v>42</v>
      </c>
      <c r="J26" s="144" t="s">
        <v>94</v>
      </c>
      <c r="K26" s="145"/>
    </row>
    <row r="27" spans="1:11" ht="12.75" customHeight="1">
      <c r="A27" s="120"/>
      <c r="B27" s="121"/>
      <c r="C27" s="121"/>
      <c r="D27" s="121"/>
      <c r="E27" s="121"/>
      <c r="F27" s="121"/>
      <c r="G27" s="104"/>
      <c r="H27" s="104"/>
      <c r="I27" s="109"/>
      <c r="J27" s="44" t="s">
        <v>63</v>
      </c>
      <c r="K27" s="44" t="s">
        <v>137</v>
      </c>
    </row>
    <row r="28" spans="1:11" ht="12.75" customHeight="1">
      <c r="A28" s="156">
        <v>1</v>
      </c>
      <c r="B28" s="156"/>
      <c r="C28" s="156"/>
      <c r="D28" s="156"/>
      <c r="E28" s="156"/>
      <c r="F28" s="15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208.9</v>
      </c>
      <c r="I29" s="33">
        <f>I30+I37+I57+I73+I78+I88+I101+I111+I118</f>
        <v>312.7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150.2</v>
      </c>
      <c r="I30" s="34">
        <f>I31+I35</f>
        <v>179.1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96.5</v>
      </c>
      <c r="I31" s="34">
        <f>I32+I34</f>
        <v>134.6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96.5</v>
      </c>
      <c r="I32" s="18">
        <v>134.6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24.3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53.7</v>
      </c>
      <c r="I35" s="34">
        <f>I36</f>
        <v>44.5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53.7</v>
      </c>
      <c r="I36" s="18">
        <v>44.5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26.799999999999997</v>
      </c>
      <c r="I37" s="34">
        <f>I38</f>
        <v>97.9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26.799999999999997</v>
      </c>
      <c r="I38" s="34">
        <f>I39+I40+I41+I42+I43+I44+I45+I46+I47+I48+I49+I50+I51+I52+I53+I54+I55+I56</f>
        <v>97.9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0.6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>
        <v>4.9</v>
      </c>
      <c r="I42" s="18">
        <v>5.8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/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21.9</v>
      </c>
      <c r="I55" s="18">
        <v>89.9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1.6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31.9</v>
      </c>
      <c r="I101" s="34">
        <f>I102+I105+I108</f>
        <v>35.7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31.9</v>
      </c>
      <c r="I105" s="34">
        <f>I106+I107</f>
        <v>35.7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31.9</v>
      </c>
      <c r="I106" s="17">
        <v>35.7</v>
      </c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208.9</v>
      </c>
      <c r="I157" s="33">
        <f>I29+I132</f>
        <v>312.7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60" t="s">
        <v>128</v>
      </c>
      <c r="I159" s="159"/>
      <c r="J159" s="86"/>
      <c r="K159" s="86"/>
    </row>
    <row r="160" spans="1:11" ht="12.75">
      <c r="A160" s="117"/>
      <c r="B160" s="118"/>
      <c r="C160" s="118"/>
      <c r="D160" s="118"/>
      <c r="E160" s="118"/>
      <c r="F160" s="119"/>
      <c r="G160" s="124"/>
      <c r="H160" s="158" t="s">
        <v>126</v>
      </c>
      <c r="I160" s="159"/>
      <c r="J160" s="86"/>
      <c r="K160" s="86"/>
    </row>
    <row r="161" spans="1:11" ht="51.75" customHeight="1">
      <c r="A161" s="120"/>
      <c r="B161" s="121"/>
      <c r="C161" s="121"/>
      <c r="D161" s="121"/>
      <c r="E161" s="121"/>
      <c r="F161" s="122"/>
      <c r="G161" s="125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2.3</v>
      </c>
      <c r="I162" s="17">
        <v>5.7</v>
      </c>
      <c r="J162" s="163"/>
      <c r="K162" s="163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66"/>
      <c r="B164" s="167"/>
      <c r="C164" s="167"/>
      <c r="D164" s="167"/>
      <c r="E164" s="167"/>
      <c r="F164" s="168"/>
      <c r="G164" s="88" t="s">
        <v>120</v>
      </c>
      <c r="H164" s="34">
        <f>H162+H163</f>
        <v>2.3</v>
      </c>
      <c r="I164" s="34">
        <f>I162+I163</f>
        <v>5.7</v>
      </c>
      <c r="J164" s="90"/>
      <c r="K164" s="87"/>
    </row>
    <row r="165" spans="1:11" ht="12.75">
      <c r="A165" s="164"/>
      <c r="B165" s="165"/>
      <c r="C165" s="165"/>
      <c r="D165" s="165"/>
      <c r="E165" s="165"/>
      <c r="F165" s="165"/>
      <c r="G165" s="165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 t="s">
        <v>146</v>
      </c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147</v>
      </c>
      <c r="H168" s="57"/>
      <c r="I168" s="101"/>
      <c r="J168" s="126" t="s">
        <v>148</v>
      </c>
      <c r="K168" s="126"/>
    </row>
    <row r="169" spans="1:11" ht="15.75" customHeight="1">
      <c r="A169" s="112" t="s">
        <v>106</v>
      </c>
      <c r="B169" s="113"/>
      <c r="C169" s="113"/>
      <c r="D169" s="113"/>
      <c r="E169" s="113"/>
      <c r="F169" s="113"/>
      <c r="G169" s="113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61"/>
      <c r="G170" s="162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142</v>
      </c>
      <c r="H171" s="7"/>
      <c r="I171" s="101"/>
      <c r="J171" s="126" t="s">
        <v>143</v>
      </c>
      <c r="K171" s="126"/>
    </row>
    <row r="172" spans="1:11" ht="15" customHeight="1">
      <c r="A172" s="112" t="s">
        <v>135</v>
      </c>
      <c r="B172" s="113"/>
      <c r="C172" s="113"/>
      <c r="D172" s="113"/>
      <c r="E172" s="113"/>
      <c r="F172" s="113"/>
      <c r="G172" s="113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7"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A4:K4"/>
    <mergeCell ref="G5:J5"/>
    <mergeCell ref="A169:G169"/>
    <mergeCell ref="A159:F161"/>
    <mergeCell ref="G159:G161"/>
    <mergeCell ref="J168:K168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Tytuvėnų gimnazija</cp:lastModifiedBy>
  <cp:lastPrinted>2013-04-08T10:55:06Z</cp:lastPrinted>
  <dcterms:created xsi:type="dcterms:W3CDTF">2006-03-20T12:45:20Z</dcterms:created>
  <dcterms:modified xsi:type="dcterms:W3CDTF">2013-06-03T11:52:12Z</dcterms:modified>
  <cp:category/>
  <cp:version/>
  <cp:contentType/>
  <cp:contentStatus/>
</cp:coreProperties>
</file>