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<sst xmlns="http://schemas.openxmlformats.org/spreadsheetml/2006/main" count="297" uniqueCount="148">
  <si>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</si>
  <si>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</si>
  <si>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</si>
  <si>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</si>
  <si>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</si>
  <si>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</si>
  <si>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</si>
  <si>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</si>
  <si>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</si>
  <si>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</si>
  <si>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</si>
  <si>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</si>
  <si>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</si>
  <si>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</si>
  <si>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</si>
  <si>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</si>
  <si>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</si>
  <si>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</si>
  <si>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</si>
  <si>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</si>
  <si>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</si>
  <si>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</si>
  <si>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</si>
  <si>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</si>
  <si>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</si>
  <si>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</si>
  <si>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</si>
  <si>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</si>
  <si>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</si>
  <si>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</si>
  <si>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</si>
  <si>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</si>
  <si>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</si>
  <si>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</si>
  <si>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</si>
  <si>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</si>
  <si>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</si>
  <si>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</si>
  <si>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</si>
  <si>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</si>
  <si>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</si>
  <si>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</si>
  <si>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</si>
  <si>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</si>
  <si>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</si>
  <si>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</si>
  <si>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</si>
  <si>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</si>
  <si>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</si>
  <si>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</si>
  <si>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</si>
  <si>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</si>
  <si>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</si>
  <si>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</si>
  <si>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</si>
  <si>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</si>
  <si>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</si>
  <si>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</si>
  <si>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</si>
  <si>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</si>
  <si>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</si>
  <si>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</si>
  <si>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</si>
  <si>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</si>
  <si>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</si>
  <si>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</si>
  <si>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</si>
  <si>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</si>
  <si>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</si>
  <si>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</si>
  <si>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</si>
  <si>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</si>
  <si>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</si>
  <si>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</si>
  <si>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</si>
  <si>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</si>
  <si>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</si>
  <si>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</si>
  <si>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</si>
  <si>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</si>
  <si>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</si>
  <si>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</si>
  <si>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</si>
  <si>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</si>
  <si>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</si>
  <si>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</si>
  <si>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</si>
  <si>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</si>
  <si>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</si>
  <si>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</si>
  <si>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</si>
  <si>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</si>
  <si>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</si>
  <si>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</si>
  <si>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</si>
  <si>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</si>
  <si>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</si>
  <si>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</si>
  <si>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</si>
  <si>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</si>
  <si>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</si>
  <si>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</si>
  <si>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</si>
  <si>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</si>
  <si>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</si>
  <si>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</si>
  <si>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</si>
  <si>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</si>
  <si>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</si>
  <si>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</si>
  <si>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</si>
  <si>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</si>
  <si>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</si>
  <si>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</si>
  <si>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</si>
  <si>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</si>
  <si>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</si>
  <si>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</si>
  <si>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</si>
  <si>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</si>
  <si>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</si>
  <si>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</si>
  <si>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</si>
  <si>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</si>
  <si>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</si>
  <si>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</si>
  <si>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</si>
  <si>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</si>
  <si>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</si>
  <si>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</si>
  <si>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</si>
  <si>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</si>
  <si>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</si>
  <si>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</si>
  <si>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</si>
  <si>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</si>
  <si>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</si>
  <si>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</si>
  <si>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</si>
  <si>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</si>
  <si>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Kelmės rajono Tytuvėnų gimnazija, 190092729, S. Romerienės 4A, Tytuvėnai, Kelmės r.</t>
  </si>
  <si>
    <t>Vyr. buhalterė</t>
  </si>
  <si>
    <t>Regina Laurinavičienė</t>
  </si>
  <si>
    <t>Direktorė</t>
  </si>
  <si>
    <t>Irma Stankuvienė</t>
  </si>
  <si>
    <t>2014 M. RUGSĖJO 30 D.</t>
  </si>
  <si>
    <t>ketvirtinė</t>
  </si>
  <si>
    <t xml:space="preserve">2014-10-08 Nr. 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</si>
</sst>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0" xfId="49" applyNumberFormat="1" applyFont="1" applyBorder="1" applyAlignment="1">
      <alignment horizontal="right" vertical="center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64" fontId="5" fillId="33" borderId="10" xfId="49" applyNumberFormat="1" applyFont="1" applyFill="1" applyBorder="1" applyAlignment="1">
      <alignment horizontal="right" vertical="center"/>
      <protection/>
    </xf>
    <xf numFmtId="164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64" fontId="6" fillId="0" borderId="0" xfId="49" applyNumberFormat="1" applyFont="1" applyAlignment="1" applyProtection="1">
      <alignment horizontal="right" vertical="center"/>
      <protection/>
    </xf>
    <xf numFmtId="164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64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6" xfId="49" applyFont="1" applyBorder="1" applyAlignment="1">
      <alignment vertical="center"/>
      <protection/>
    </xf>
    <xf numFmtId="0" fontId="5" fillId="0" borderId="0" xfId="49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19" xfId="49" applyFont="1" applyBorder="1" applyAlignment="1">
      <alignment horizontal="center" vertical="center" wrapText="1"/>
      <protection/>
    </xf>
    <xf numFmtId="0" fontId="10" fillId="0" borderId="20" xfId="49" applyFont="1" applyBorder="1" applyAlignment="1">
      <alignment horizontal="center" vertical="center" wrapText="1"/>
      <protection/>
    </xf>
    <xf numFmtId="0" fontId="10" fillId="0" borderId="21" xfId="49" applyFont="1" applyBorder="1" applyAlignment="1">
      <alignment horizontal="center" vertical="center" wrapText="1"/>
      <protection/>
    </xf>
    <xf numFmtId="0" fontId="10" fillId="0" borderId="22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0" xfId="50" applyFont="1" applyBorder="1" applyAlignment="1">
      <alignment horizontal="center"/>
      <protection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22" xfId="4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10" fillId="0" borderId="25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3" xfId="49" applyFont="1" applyBorder="1" applyAlignment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26" xfId="0" applyFont="1" applyBorder="1" applyAlignment="1">
      <alignment horizontal="center"/>
    </xf>
    <xf numFmtId="0" fontId="17" fillId="0" borderId="26" xfId="49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">
      <selection activeCell="E19" sqref="E19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49" t="s">
        <v>138</v>
      </c>
      <c r="J2" s="149"/>
      <c r="K2" s="149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58" t="s">
        <v>140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2" customHeight="1">
      <c r="A5" s="3"/>
      <c r="B5" s="3"/>
      <c r="C5" s="3"/>
      <c r="D5" s="3"/>
      <c r="E5" s="55"/>
      <c r="F5" s="55"/>
      <c r="G5" s="127" t="s">
        <v>134</v>
      </c>
      <c r="H5" s="159"/>
      <c r="I5" s="159"/>
      <c r="J5" s="160"/>
      <c r="K5" s="8"/>
    </row>
    <row r="6" spans="1:11" ht="10.5" customHeight="1">
      <c r="A6" s="3"/>
      <c r="B6" s="3"/>
      <c r="C6" s="3"/>
      <c r="D6" s="3"/>
      <c r="E6" s="3"/>
      <c r="F6" s="54"/>
      <c r="G6" s="153"/>
      <c r="H6" s="122"/>
      <c r="I6" s="122"/>
      <c r="J6" s="122"/>
      <c r="K6" s="8"/>
    </row>
    <row r="7" spans="1:11" ht="13.5" customHeight="1">
      <c r="A7" s="155" t="s">
        <v>133</v>
      </c>
      <c r="B7" s="156"/>
      <c r="C7" s="156"/>
      <c r="D7" s="156"/>
      <c r="E7" s="156"/>
      <c r="F7" s="156"/>
      <c r="G7" s="156"/>
      <c r="H7" s="156"/>
      <c r="I7" s="156"/>
      <c r="J7" s="156"/>
      <c r="K7" s="152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7.25" customHeight="1">
      <c r="A9" s="150" t="s">
        <v>145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2.75" customHeight="1">
      <c r="A10" s="41"/>
      <c r="B10" s="39"/>
      <c r="C10" s="39"/>
      <c r="D10" s="39"/>
      <c r="E10" s="39"/>
      <c r="F10" s="39"/>
      <c r="G10" s="157" t="s">
        <v>146</v>
      </c>
      <c r="H10" s="157"/>
      <c r="I10" s="157"/>
      <c r="J10" s="157"/>
      <c r="K10" s="40"/>
    </row>
    <row r="11" spans="1:11" ht="11.25" customHeight="1">
      <c r="A11" s="41"/>
      <c r="B11" s="39"/>
      <c r="C11" s="39"/>
      <c r="D11" s="39"/>
      <c r="E11" s="39"/>
      <c r="F11" s="39"/>
      <c r="G11" s="154" t="s">
        <v>139</v>
      </c>
      <c r="H11" s="154"/>
      <c r="I11" s="154"/>
      <c r="J11" s="154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51" t="s">
        <v>68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12.75" customHeight="1">
      <c r="A14" s="2"/>
      <c r="B14" s="2"/>
      <c r="C14" s="2"/>
      <c r="D14" s="2"/>
      <c r="E14" s="2"/>
      <c r="F14" s="2"/>
      <c r="G14" s="104" t="s">
        <v>147</v>
      </c>
      <c r="H14" s="105"/>
      <c r="I14" s="105"/>
      <c r="J14" s="105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12" customHeight="1">
      <c r="A17" s="127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3" t="s">
        <v>67</v>
      </c>
      <c r="K18" s="124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137</v>
      </c>
      <c r="J19" s="125"/>
      <c r="K19" s="126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5"/>
      <c r="K20" s="126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5">
        <v>190092729</v>
      </c>
      <c r="K21" s="126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30" t="s">
        <v>3</v>
      </c>
      <c r="B23" s="131"/>
      <c r="C23" s="131"/>
      <c r="D23" s="131"/>
      <c r="E23" s="131"/>
      <c r="F23" s="131"/>
      <c r="G23" s="137" t="s">
        <v>4</v>
      </c>
      <c r="H23" s="146" t="s">
        <v>127</v>
      </c>
      <c r="I23" s="147"/>
      <c r="J23" s="147"/>
      <c r="K23" s="148"/>
    </row>
    <row r="24" spans="1:11" ht="13.5" customHeight="1" thickBot="1">
      <c r="A24" s="132"/>
      <c r="B24" s="133"/>
      <c r="C24" s="133"/>
      <c r="D24" s="133"/>
      <c r="E24" s="133"/>
      <c r="F24" s="133"/>
      <c r="G24" s="108"/>
      <c r="H24" s="138" t="s">
        <v>126</v>
      </c>
      <c r="I24" s="139"/>
      <c r="J24" s="140"/>
      <c r="K24" s="141"/>
    </row>
    <row r="25" spans="1:11" ht="16.5" customHeight="1" thickBot="1">
      <c r="A25" s="132"/>
      <c r="B25" s="133"/>
      <c r="C25" s="133"/>
      <c r="D25" s="133"/>
      <c r="E25" s="133"/>
      <c r="F25" s="133"/>
      <c r="G25" s="108"/>
      <c r="H25" s="107" t="s">
        <v>43</v>
      </c>
      <c r="I25" s="130" t="s">
        <v>44</v>
      </c>
      <c r="J25" s="144"/>
      <c r="K25" s="145"/>
    </row>
    <row r="26" spans="1:11" ht="27" customHeight="1" thickBot="1">
      <c r="A26" s="132"/>
      <c r="B26" s="133"/>
      <c r="C26" s="133"/>
      <c r="D26" s="133"/>
      <c r="E26" s="133"/>
      <c r="F26" s="133"/>
      <c r="G26" s="108"/>
      <c r="H26" s="108"/>
      <c r="I26" s="130" t="s">
        <v>42</v>
      </c>
      <c r="J26" s="142" t="s">
        <v>94</v>
      </c>
      <c r="K26" s="143"/>
    </row>
    <row r="27" spans="1:11" ht="12.75" customHeight="1">
      <c r="A27" s="134"/>
      <c r="B27" s="135"/>
      <c r="C27" s="135"/>
      <c r="D27" s="135"/>
      <c r="E27" s="135"/>
      <c r="F27" s="135"/>
      <c r="G27" s="109"/>
      <c r="H27" s="109"/>
      <c r="I27" s="136"/>
      <c r="J27" s="44" t="s">
        <v>63</v>
      </c>
      <c r="K27" s="44" t="s">
        <v>136</v>
      </c>
    </row>
    <row r="28" spans="1:11" ht="12.75" customHeight="1">
      <c r="A28" s="106">
        <v>1</v>
      </c>
      <c r="B28" s="106"/>
      <c r="C28" s="106"/>
      <c r="D28" s="106"/>
      <c r="E28" s="106"/>
      <c r="F28" s="106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205.9</v>
      </c>
      <c r="I29" s="33">
        <f>I30+I37+I57+I73+I78+I88+I101+I111+I118</f>
        <v>173.1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139.1</v>
      </c>
      <c r="I30" s="34">
        <f>I31+I35</f>
        <v>142.3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98</v>
      </c>
      <c r="I31" s="34">
        <f>I32+I34</f>
        <v>94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98</v>
      </c>
      <c r="I32" s="18">
        <v>94</v>
      </c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14.7</v>
      </c>
      <c r="I33" s="18">
        <v>8</v>
      </c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8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41.1</v>
      </c>
      <c r="I35" s="34">
        <f>I36</f>
        <v>48.3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41.1</v>
      </c>
      <c r="I36" s="18">
        <v>48.3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30.9</v>
      </c>
      <c r="I37" s="34">
        <f>I38</f>
        <v>13.7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30.9</v>
      </c>
      <c r="I38" s="34">
        <f>I39+I40+I41+I42+I43+I44+I45+I46+I47+I48+I49+I50+I51+I52+I53+I54+I55+I56</f>
        <v>13.7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/>
      <c r="I39" s="18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8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/>
      <c r="I41" s="18">
        <v>0.4</v>
      </c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/>
      <c r="I42" s="18">
        <v>0.7</v>
      </c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8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8"/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8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/>
      <c r="I46" s="18">
        <v>0.8</v>
      </c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8"/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8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8"/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8">
        <v>5.9</v>
      </c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8">
        <v>0.7</v>
      </c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8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8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8"/>
      <c r="J54" s="6" t="s">
        <v>41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>
        <v>30.9</v>
      </c>
      <c r="I55" s="18">
        <v>4</v>
      </c>
      <c r="J55" s="6" t="s">
        <v>41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/>
      <c r="I56" s="18">
        <v>1.2</v>
      </c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34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34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34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7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7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7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34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7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7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7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34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7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7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7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34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7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34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34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7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7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7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34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34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7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7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34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7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7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34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7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7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34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34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34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7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7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34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7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34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7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34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7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34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7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35.9</v>
      </c>
      <c r="I101" s="34">
        <f>I102+I105+I108</f>
        <v>17.1</v>
      </c>
      <c r="J101" s="6" t="s">
        <v>41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34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7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7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35.9</v>
      </c>
      <c r="I105" s="34">
        <f>I106+I107</f>
        <v>17.1</v>
      </c>
      <c r="J105" s="6" t="s">
        <v>41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>
        <v>35.9</v>
      </c>
      <c r="I106" s="17">
        <v>17.1</v>
      </c>
      <c r="J106" s="6" t="s">
        <v>41</v>
      </c>
      <c r="K106" s="96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7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0</v>
      </c>
      <c r="I108" s="34">
        <f>I109+I110</f>
        <v>0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/>
      <c r="I109" s="17"/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7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34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34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34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7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7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34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7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34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34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7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34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34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34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7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7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7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34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34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7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7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7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34">
        <f>I133+I155+I156</f>
        <v>0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34">
        <f>I134+I146++I152+I153+I154</f>
        <v>0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34">
        <f>I135+I137+I141+I144+I145</f>
        <v>0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34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7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34">
        <f>I138+I139+I140</f>
        <v>0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7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7"/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7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34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7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7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7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7"/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34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8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7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7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7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7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7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7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7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7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7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205.9</v>
      </c>
      <c r="I157" s="33">
        <f>I29+I132</f>
        <v>173.1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61" t="s">
        <v>3</v>
      </c>
      <c r="B159" s="131"/>
      <c r="C159" s="131"/>
      <c r="D159" s="131"/>
      <c r="E159" s="131"/>
      <c r="F159" s="162"/>
      <c r="G159" s="165" t="s">
        <v>4</v>
      </c>
      <c r="H159" s="112" t="s">
        <v>128</v>
      </c>
      <c r="I159" s="111"/>
      <c r="J159" s="86"/>
      <c r="K159" s="86"/>
    </row>
    <row r="160" spans="1:11" ht="12.75">
      <c r="A160" s="132"/>
      <c r="B160" s="133"/>
      <c r="C160" s="133"/>
      <c r="D160" s="133"/>
      <c r="E160" s="133"/>
      <c r="F160" s="163"/>
      <c r="G160" s="166"/>
      <c r="H160" s="110" t="s">
        <v>126</v>
      </c>
      <c r="I160" s="111"/>
      <c r="J160" s="86"/>
      <c r="K160" s="86"/>
    </row>
    <row r="161" spans="1:11" ht="51.75" customHeight="1">
      <c r="A161" s="134"/>
      <c r="B161" s="135"/>
      <c r="C161" s="135"/>
      <c r="D161" s="135"/>
      <c r="E161" s="135"/>
      <c r="F161" s="164"/>
      <c r="G161" s="167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>
        <v>3.1</v>
      </c>
      <c r="I162" s="17">
        <v>3.9</v>
      </c>
      <c r="J162" s="115"/>
      <c r="K162" s="115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18"/>
      <c r="B164" s="119"/>
      <c r="C164" s="119"/>
      <c r="D164" s="119"/>
      <c r="E164" s="119"/>
      <c r="F164" s="120"/>
      <c r="G164" s="88" t="s">
        <v>120</v>
      </c>
      <c r="H164" s="34">
        <f>H162+H163</f>
        <v>3.1</v>
      </c>
      <c r="I164" s="34">
        <f>I162+I163</f>
        <v>3.9</v>
      </c>
      <c r="J164" s="90"/>
      <c r="K164" s="87"/>
    </row>
    <row r="165" spans="1:11" ht="12.75">
      <c r="A165" s="116"/>
      <c r="B165" s="117"/>
      <c r="C165" s="117"/>
      <c r="D165" s="117"/>
      <c r="E165" s="117"/>
      <c r="F165" s="117"/>
      <c r="G165" s="117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2:11" ht="12.75">
      <c r="B168" s="101"/>
      <c r="C168" s="101"/>
      <c r="D168" s="94"/>
      <c r="E168" s="94"/>
      <c r="F168" s="94"/>
      <c r="G168" s="102" t="s">
        <v>143</v>
      </c>
      <c r="H168" s="57"/>
      <c r="I168" s="101"/>
      <c r="J168" s="103" t="s">
        <v>144</v>
      </c>
      <c r="K168" s="103"/>
    </row>
    <row r="169" spans="1:11" ht="15.75" customHeight="1">
      <c r="A169" s="128" t="s">
        <v>106</v>
      </c>
      <c r="B169" s="129"/>
      <c r="C169" s="129"/>
      <c r="D169" s="129"/>
      <c r="E169" s="129"/>
      <c r="F169" s="129"/>
      <c r="G169" s="129"/>
      <c r="H169" s="99"/>
      <c r="I169" s="100" t="s">
        <v>132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13"/>
      <c r="G170" s="114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141</v>
      </c>
      <c r="H171" s="7"/>
      <c r="I171" s="101"/>
      <c r="J171" s="103" t="s">
        <v>142</v>
      </c>
      <c r="K171" s="103"/>
    </row>
    <row r="172" spans="1:11" ht="15" customHeight="1">
      <c r="A172" s="128" t="s">
        <v>135</v>
      </c>
      <c r="B172" s="129"/>
      <c r="C172" s="129"/>
      <c r="D172" s="129"/>
      <c r="E172" s="129"/>
      <c r="F172" s="129"/>
      <c r="G172" s="129"/>
      <c r="H172" s="7"/>
      <c r="I172" s="100" t="s">
        <v>132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7">
    <mergeCell ref="G10:J10"/>
    <mergeCell ref="A4:K4"/>
    <mergeCell ref="G5:J5"/>
    <mergeCell ref="A169:G169"/>
    <mergeCell ref="A159:F161"/>
    <mergeCell ref="G159:G161"/>
    <mergeCell ref="J168:K168"/>
    <mergeCell ref="J26:K26"/>
    <mergeCell ref="J21:K21"/>
    <mergeCell ref="I25:K25"/>
    <mergeCell ref="H23:K23"/>
    <mergeCell ref="I2:K2"/>
    <mergeCell ref="A9:K9"/>
    <mergeCell ref="A13:K13"/>
    <mergeCell ref="G6:J6"/>
    <mergeCell ref="G11:J11"/>
    <mergeCell ref="A7:K7"/>
    <mergeCell ref="A16:K16"/>
    <mergeCell ref="J18:K18"/>
    <mergeCell ref="J19:K19"/>
    <mergeCell ref="A17:K17"/>
    <mergeCell ref="A172:G172"/>
    <mergeCell ref="J20:K20"/>
    <mergeCell ref="A23:F27"/>
    <mergeCell ref="I26:I27"/>
    <mergeCell ref="G23:G27"/>
    <mergeCell ref="H24:K24"/>
    <mergeCell ref="J171:K171"/>
    <mergeCell ref="G14:J14"/>
    <mergeCell ref="A28:F28"/>
    <mergeCell ref="H25:H27"/>
    <mergeCell ref="H160:I160"/>
    <mergeCell ref="H159:I159"/>
    <mergeCell ref="F170:G170"/>
    <mergeCell ref="J162:K162"/>
    <mergeCell ref="A165:G165"/>
    <mergeCell ref="A164:F164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Mokytojas</cp:lastModifiedBy>
  <cp:lastPrinted>2014-10-08T11:00:40Z</cp:lastPrinted>
  <dcterms:created xsi:type="dcterms:W3CDTF">2006-03-20T12:45:20Z</dcterms:created>
  <dcterms:modified xsi:type="dcterms:W3CDTF">2014-10-20T10:49:14Z</dcterms:modified>
  <cp:category/>
  <cp:version/>
  <cp:contentType/>
  <cp:contentStatus/>
</cp:coreProperties>
</file>