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<sst xmlns="http://schemas.openxmlformats.org/spreadsheetml/2006/main" count="167" uniqueCount="135">
  <si>
    <t>FINANSINĖS BŪKLĖS ATASKAITA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</si>
  <si>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</si>
  <si>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</si>
  <si>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</si>
  <si>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</si>
  <si>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</si>
  <si>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</si>
  <si>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</si>
  <si>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</si>
  <si>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</si>
  <si>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</si>
  <si>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</si>
  <si>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</si>
  <si>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</si>
  <si>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</si>
  <si>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</si>
  <si>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</si>
  <si>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</si>
  <si>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</si>
  <si>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</si>
  <si>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</si>
  <si>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</si>
  <si>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</si>
  <si>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</si>
  <si>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</si>
  <si>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</si>
  <si>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</si>
  <si>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</si>
  <si>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</si>
  <si>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</si>
  <si>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</si>
  <si>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</si>
  <si>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</si>
  <si>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</si>
  <si>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</si>
  <si>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</si>
  <si>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</si>
  <si>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</si>
  <si>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</si>
  <si>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</si>
  <si>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</si>
  <si>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</si>
  <si>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</si>
  <si>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</si>
  <si>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</si>
  <si>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</si>
  <si>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</si>
  <si>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</si>
  <si>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</si>
  <si>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</si>
  <si>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</si>
  <si>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</si>
  <si>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</si>
  <si>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</si>
  <si>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</si>
  <si>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</si>
  <si>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</si>
  <si>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</si>
  <si>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</si>
  <si>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</si>
  <si>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</si>
  <si>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</si>
  <si>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</si>
  <si>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</si>
  <si>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</si>
  <si>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</si>
  <si>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</si>
  <si>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</si>
  <si>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</si>
  <si>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</si>
  <si>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</si>
  <si>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</si>
  <si>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</si>
  <si>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</si>
  <si>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</si>
  <si>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</si>
  <si>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</si>
  <si>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</si>
  <si>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</si>
  <si>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</si>
  <si>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</si>
  <si>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</si>
  <si>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</si>
  <si>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</si>
  <si>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</si>
  <si>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</si>
  <si>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</si>
  <si>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</si>
  <si>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</si>
  <si>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</si>
  <si>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</si>
  <si>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</si>
  <si>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</si>
  <si>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</si>
  <si>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</si>
  <si>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</si>
  <si>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</si>
  <si>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</si>
  <si>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</si>
  <si>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</si>
  <si>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</si>
  <si>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</si>
  <si>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</si>
  <si>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</si>
  <si>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</si>
  <si>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</si>
  <si>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</si>
  <si>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</si>
  <si>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</si>
  <si>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</si>
  <si>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</si>
  <si>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</si>
  <si>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</si>
  <si>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</si>
  <si>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</si>
  <si>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</si>
  <si>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</si>
  <si>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</si>
  <si>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</si>
  <si>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</si>
  <si>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</si>
  <si>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</si>
  <si>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</si>
  <si>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</si>
  <si>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</si>
  <si>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</si>
  <si>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</si>
  <si>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</si>
  <si>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</si>
  <si>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</si>
  <si>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</si>
  <si>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</si>
  <si>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</si>
  <si>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190092729, S. Romerienės g. 4A, LT-86486, Kelmės r., Lietuva</t>
  </si>
  <si>
    <t>PAGAL 2014 M. RUGSĖJO 30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</si>
</sst>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96" t="s">
        <v>89</v>
      </c>
      <c r="F1" s="97"/>
      <c r="G1" s="97"/>
    </row>
    <row r="2" spans="5:7" ht="12.75">
      <c r="E2" s="98" t="s">
        <v>109</v>
      </c>
      <c r="F2" s="99"/>
      <c r="G2" s="99"/>
    </row>
    <row r="4" spans="1:7" ht="12.75">
      <c r="A4" s="104" t="s">
        <v>88</v>
      </c>
      <c r="B4" s="105"/>
      <c r="C4" s="105"/>
      <c r="D4" s="105"/>
      <c r="E4" s="105"/>
      <c r="F4" s="103"/>
      <c r="G4" s="103"/>
    </row>
    <row r="5" spans="1:7" ht="12.75">
      <c r="A5" s="106"/>
      <c r="B5" s="106"/>
      <c r="C5" s="106"/>
      <c r="D5" s="106"/>
      <c r="E5" s="106"/>
      <c r="F5" s="106"/>
      <c r="G5" s="106"/>
    </row>
    <row r="6" spans="1:7" ht="15" customHeight="1">
      <c r="A6" s="100" t="s">
        <v>123</v>
      </c>
      <c r="B6" s="100"/>
      <c r="C6" s="100"/>
      <c r="D6" s="100"/>
      <c r="E6" s="100"/>
      <c r="F6" s="100"/>
      <c r="G6" s="100"/>
    </row>
    <row r="7" spans="1:7" ht="12.75">
      <c r="A7" s="101" t="s">
        <v>110</v>
      </c>
      <c r="B7" s="102"/>
      <c r="C7" s="102"/>
      <c r="D7" s="102"/>
      <c r="E7" s="102"/>
      <c r="F7" s="103"/>
      <c r="G7" s="103"/>
    </row>
    <row r="8" spans="1:7" ht="15" customHeight="1">
      <c r="A8" s="100" t="s">
        <v>133</v>
      </c>
      <c r="B8" s="100"/>
      <c r="C8" s="100"/>
      <c r="D8" s="100"/>
      <c r="E8" s="100"/>
      <c r="F8" s="100"/>
      <c r="G8" s="100"/>
    </row>
    <row r="9" spans="1:7" ht="5.25" customHeight="1">
      <c r="A9" s="109" t="s">
        <v>111</v>
      </c>
      <c r="B9" s="110"/>
      <c r="C9" s="110"/>
      <c r="D9" s="110"/>
      <c r="E9" s="110"/>
      <c r="F9" s="111"/>
      <c r="G9" s="111"/>
    </row>
    <row r="10" spans="1:7" ht="9.75" customHeight="1">
      <c r="A10" s="111"/>
      <c r="B10" s="111"/>
      <c r="C10" s="111"/>
      <c r="D10" s="111"/>
      <c r="E10" s="111"/>
      <c r="F10" s="111"/>
      <c r="G10" s="111"/>
    </row>
    <row r="11" spans="1:5" ht="12.75">
      <c r="A11" s="108"/>
      <c r="B11" s="103"/>
      <c r="C11" s="103"/>
      <c r="D11" s="103"/>
      <c r="E11" s="103"/>
    </row>
    <row r="12" spans="1:7" ht="12.75">
      <c r="A12" s="104" t="s">
        <v>0</v>
      </c>
      <c r="B12" s="105"/>
      <c r="C12" s="105"/>
      <c r="D12" s="105"/>
      <c r="E12" s="105"/>
      <c r="F12" s="114"/>
      <c r="G12" s="114"/>
    </row>
    <row r="13" spans="1:7" ht="12.75">
      <c r="A13" s="104" t="s">
        <v>134</v>
      </c>
      <c r="B13" s="105"/>
      <c r="C13" s="105"/>
      <c r="D13" s="105"/>
      <c r="E13" s="105"/>
      <c r="F13" s="114"/>
      <c r="G13" s="114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01"/>
      <c r="B15" s="102"/>
      <c r="C15" s="102"/>
      <c r="D15" s="102"/>
      <c r="E15" s="102"/>
      <c r="F15" s="103"/>
      <c r="G15" s="103"/>
    </row>
    <row r="16" spans="1:7" ht="12.75">
      <c r="A16" s="101"/>
      <c r="B16" s="101"/>
      <c r="C16" s="101"/>
      <c r="D16" s="101"/>
      <c r="E16" s="101"/>
      <c r="F16" s="103"/>
      <c r="G16" s="103"/>
    </row>
    <row r="17" spans="1:7" ht="12.75">
      <c r="A17" s="8"/>
      <c r="B17" s="9"/>
      <c r="C17" s="9"/>
      <c r="D17" s="9"/>
      <c r="E17" s="112" t="s">
        <v>1</v>
      </c>
      <c r="F17" s="113"/>
      <c r="G17" s="113"/>
    </row>
    <row r="18" spans="1:7" ht="67.5" customHeight="1">
      <c r="A18" s="3" t="s">
        <v>2</v>
      </c>
      <c r="B18" s="107" t="s">
        <v>3</v>
      </c>
      <c r="C18" s="94"/>
      <c r="D18" s="95"/>
      <c r="E18" s="2" t="s">
        <v>4</v>
      </c>
      <c r="F18" s="1" t="s">
        <v>5</v>
      </c>
      <c r="G18" s="1" t="s">
        <v>6</v>
      </c>
    </row>
    <row r="19" spans="1:7" s="12" customFormat="1" ht="12.75" customHeight="1">
      <c r="A19" s="1" t="s">
        <v>7</v>
      </c>
      <c r="B19" s="13" t="s">
        <v>8</v>
      </c>
      <c r="C19" s="31"/>
      <c r="D19" s="14"/>
      <c r="E19" s="23">
        <v>1</v>
      </c>
      <c r="F19" s="91">
        <f>F20+F26+F37+F38</f>
        <v>3922598.17</v>
      </c>
      <c r="G19" s="91">
        <f>G20+G26+G37+G38</f>
        <v>3990964.2800000003</v>
      </c>
    </row>
    <row r="20" spans="1:7" s="12" customFormat="1" ht="12.75" customHeight="1">
      <c r="A20" s="30" t="s">
        <v>9</v>
      </c>
      <c r="B20" s="35" t="s">
        <v>91</v>
      </c>
      <c r="C20" s="15"/>
      <c r="D20" s="16"/>
      <c r="E20" s="23"/>
      <c r="F20" s="91">
        <f>F21+F22+F23+F24+F25</f>
        <v>0</v>
      </c>
      <c r="G20" s="91">
        <f>G21+G22+G23+G24+G25</f>
        <v>0</v>
      </c>
    </row>
    <row r="21" spans="1:7" s="12" customFormat="1" ht="12.75" customHeight="1">
      <c r="A21" s="23" t="s">
        <v>10</v>
      </c>
      <c r="B21" s="7"/>
      <c r="C21" s="45" t="s">
        <v>11</v>
      </c>
      <c r="D21" s="25"/>
      <c r="E21" s="90"/>
      <c r="F21" s="91"/>
      <c r="G21" s="91"/>
    </row>
    <row r="22" spans="1:7" s="12" customFormat="1" ht="12.75" customHeight="1">
      <c r="A22" s="23" t="s">
        <v>12</v>
      </c>
      <c r="B22" s="7"/>
      <c r="C22" s="45" t="s">
        <v>113</v>
      </c>
      <c r="D22" s="29"/>
      <c r="E22" s="86"/>
      <c r="F22" s="91">
        <v>0</v>
      </c>
      <c r="G22" s="91">
        <v>0</v>
      </c>
    </row>
    <row r="23" spans="1:7" s="12" customFormat="1" ht="12.75" customHeight="1">
      <c r="A23" s="23" t="s">
        <v>13</v>
      </c>
      <c r="B23" s="7"/>
      <c r="C23" s="45" t="s">
        <v>14</v>
      </c>
      <c r="D23" s="29"/>
      <c r="E23" s="86"/>
      <c r="F23" s="91"/>
      <c r="G23" s="91"/>
    </row>
    <row r="24" spans="1:7" s="12" customFormat="1" ht="12.75" customHeight="1">
      <c r="A24" s="23" t="s">
        <v>15</v>
      </c>
      <c r="B24" s="7"/>
      <c r="C24" s="45" t="s">
        <v>121</v>
      </c>
      <c r="D24" s="29"/>
      <c r="E24" s="30"/>
      <c r="F24" s="91"/>
      <c r="G24" s="91"/>
    </row>
    <row r="25" spans="1:7" s="12" customFormat="1" ht="12.75" customHeight="1">
      <c r="A25" s="23" t="s">
        <v>87</v>
      </c>
      <c r="B25" s="7"/>
      <c r="C25" s="45" t="s">
        <v>124</v>
      </c>
      <c r="D25" s="29"/>
      <c r="E25" s="30"/>
      <c r="F25" s="91"/>
      <c r="G25" s="91"/>
    </row>
    <row r="26" spans="1:7" s="12" customFormat="1" ht="12.75" customHeight="1">
      <c r="A26" s="30" t="s">
        <v>16</v>
      </c>
      <c r="B26" s="20" t="s">
        <v>17</v>
      </c>
      <c r="C26" s="21"/>
      <c r="D26" s="22"/>
      <c r="E26" s="30"/>
      <c r="F26" s="91">
        <f>F27+F28+F29+F30+F31+F32+F33+F34+F35+F36</f>
        <v>3922598.17</v>
      </c>
      <c r="G26" s="91">
        <f>G27+G28+G29+G30+G31+G32+G33+G34+G35+G36</f>
        <v>3990964.2800000003</v>
      </c>
    </row>
    <row r="27" spans="1:7" s="12" customFormat="1" ht="12.75" customHeight="1">
      <c r="A27" s="23" t="s">
        <v>18</v>
      </c>
      <c r="B27" s="7"/>
      <c r="C27" s="45" t="s">
        <v>19</v>
      </c>
      <c r="D27" s="29"/>
      <c r="E27" s="46"/>
      <c r="F27" s="91"/>
      <c r="G27" s="91"/>
    </row>
    <row r="28" spans="1:7" s="12" customFormat="1" ht="12.75" customHeight="1">
      <c r="A28" s="23" t="s">
        <v>20</v>
      </c>
      <c r="B28" s="7"/>
      <c r="C28" s="45" t="s">
        <v>21</v>
      </c>
      <c r="D28" s="29"/>
      <c r="E28" s="46"/>
      <c r="F28" s="91">
        <v>3461026</v>
      </c>
      <c r="G28" s="91">
        <v>3503152.21</v>
      </c>
    </row>
    <row r="29" spans="1:7" s="12" customFormat="1" ht="12.75" customHeight="1">
      <c r="A29" s="23" t="s">
        <v>22</v>
      </c>
      <c r="B29" s="7"/>
      <c r="C29" s="45" t="s">
        <v>23</v>
      </c>
      <c r="D29" s="29"/>
      <c r="E29" s="46"/>
      <c r="F29" s="91">
        <v>216853.75</v>
      </c>
      <c r="G29" s="91">
        <v>228294.64</v>
      </c>
    </row>
    <row r="30" spans="1:7" s="12" customFormat="1" ht="12.75" customHeight="1">
      <c r="A30" s="23" t="s">
        <v>24</v>
      </c>
      <c r="B30" s="7"/>
      <c r="C30" s="45" t="s">
        <v>25</v>
      </c>
      <c r="D30" s="29"/>
      <c r="E30" s="46"/>
      <c r="F30" s="91"/>
      <c r="G30" s="91"/>
    </row>
    <row r="31" spans="1:7" s="12" customFormat="1" ht="12.75" customHeight="1">
      <c r="A31" s="23" t="s">
        <v>26</v>
      </c>
      <c r="B31" s="7"/>
      <c r="C31" s="45" t="s">
        <v>27</v>
      </c>
      <c r="D31" s="29"/>
      <c r="E31" s="46"/>
      <c r="F31" s="91">
        <v>31965.66</v>
      </c>
      <c r="G31" s="91">
        <v>39093.39</v>
      </c>
    </row>
    <row r="32" spans="1:7" s="12" customFormat="1" ht="12.75" customHeight="1">
      <c r="A32" s="23" t="s">
        <v>28</v>
      </c>
      <c r="B32" s="7"/>
      <c r="C32" s="45" t="s">
        <v>29</v>
      </c>
      <c r="D32" s="29"/>
      <c r="E32" s="46"/>
      <c r="F32" s="91">
        <v>99062.11</v>
      </c>
      <c r="G32" s="91">
        <v>113677.84</v>
      </c>
    </row>
    <row r="33" spans="1:7" s="12" customFormat="1" ht="12.75" customHeight="1">
      <c r="A33" s="23" t="s">
        <v>30</v>
      </c>
      <c r="B33" s="7"/>
      <c r="C33" s="45" t="s">
        <v>31</v>
      </c>
      <c r="D33" s="29"/>
      <c r="E33" s="46"/>
      <c r="F33" s="91"/>
      <c r="G33" s="91"/>
    </row>
    <row r="34" spans="1:7" s="12" customFormat="1" ht="12.75" customHeight="1">
      <c r="A34" s="23" t="s">
        <v>32</v>
      </c>
      <c r="B34" s="7"/>
      <c r="C34" s="45" t="s">
        <v>33</v>
      </c>
      <c r="D34" s="29"/>
      <c r="E34" s="46"/>
      <c r="F34" s="91">
        <v>38601.23</v>
      </c>
      <c r="G34" s="91">
        <v>44385.45</v>
      </c>
    </row>
    <row r="35" spans="1:7" s="12" customFormat="1" ht="12.75" customHeight="1">
      <c r="A35" s="23" t="s">
        <v>34</v>
      </c>
      <c r="B35" s="26"/>
      <c r="C35" s="48" t="s">
        <v>112</v>
      </c>
      <c r="D35" s="49"/>
      <c r="E35" s="46"/>
      <c r="F35" s="91">
        <v>5060.13</v>
      </c>
      <c r="G35" s="91">
        <v>7116.45</v>
      </c>
    </row>
    <row r="36" spans="1:7" s="12" customFormat="1" ht="12.75" customHeight="1">
      <c r="A36" s="23" t="s">
        <v>35</v>
      </c>
      <c r="B36" s="7"/>
      <c r="C36" s="45" t="s">
        <v>120</v>
      </c>
      <c r="D36" s="29"/>
      <c r="E36" s="47"/>
      <c r="F36" s="91">
        <v>70029.29</v>
      </c>
      <c r="G36" s="91">
        <v>55244.3</v>
      </c>
    </row>
    <row r="37" spans="1:7" s="12" customFormat="1" ht="12.75" customHeight="1">
      <c r="A37" s="30" t="s">
        <v>36</v>
      </c>
      <c r="B37" s="6" t="s">
        <v>37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42</v>
      </c>
      <c r="B38" s="6" t="s">
        <v>125</v>
      </c>
      <c r="C38" s="6"/>
      <c r="D38" s="47"/>
      <c r="E38" s="52"/>
      <c r="F38" s="91"/>
      <c r="G38" s="91"/>
    </row>
    <row r="39" spans="1:7" s="12" customFormat="1" ht="12.75" customHeight="1">
      <c r="A39" s="1" t="s">
        <v>43</v>
      </c>
      <c r="B39" s="13" t="s">
        <v>44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45</v>
      </c>
      <c r="B40" s="73" t="s">
        <v>46</v>
      </c>
      <c r="C40" s="33"/>
      <c r="D40" s="74"/>
      <c r="E40" s="47"/>
      <c r="F40" s="91">
        <f>F41+F47+F48+F55+F56</f>
        <v>342029.86999999994</v>
      </c>
      <c r="G40" s="91">
        <f>G41+G47+G48+G55+G56</f>
        <v>375993.64</v>
      </c>
    </row>
    <row r="41" spans="1:7" s="12" customFormat="1" ht="12.75" customHeight="1">
      <c r="A41" s="64" t="s">
        <v>9</v>
      </c>
      <c r="B41" s="53" t="s">
        <v>47</v>
      </c>
      <c r="C41" s="58"/>
      <c r="D41" s="75"/>
      <c r="E41" s="30">
        <v>2</v>
      </c>
      <c r="F41" s="91">
        <f>F42+F43+F44+F45+F46</f>
        <v>1002.87</v>
      </c>
      <c r="G41" s="91">
        <f>G42+G43+G44+G45+G46</f>
        <v>4658.85</v>
      </c>
    </row>
    <row r="42" spans="1:7" s="12" customFormat="1" ht="12.75" customHeight="1">
      <c r="A42" s="18" t="s">
        <v>10</v>
      </c>
      <c r="B42" s="26"/>
      <c r="C42" s="48" t="s">
        <v>48</v>
      </c>
      <c r="D42" s="49"/>
      <c r="E42" s="86"/>
      <c r="F42" s="91"/>
      <c r="G42" s="91"/>
    </row>
    <row r="43" spans="1:7" s="12" customFormat="1" ht="12.75" customHeight="1">
      <c r="A43" s="18" t="s">
        <v>12</v>
      </c>
      <c r="B43" s="26"/>
      <c r="C43" s="48" t="s">
        <v>85</v>
      </c>
      <c r="D43" s="49"/>
      <c r="E43" s="86"/>
      <c r="F43" s="91">
        <v>1002.87</v>
      </c>
      <c r="G43" s="91">
        <v>4658.85</v>
      </c>
    </row>
    <row r="44" spans="1:7" s="12" customFormat="1" ht="12.75">
      <c r="A44" s="18" t="s">
        <v>13</v>
      </c>
      <c r="B44" s="26"/>
      <c r="C44" s="48" t="s">
        <v>114</v>
      </c>
      <c r="D44" s="49"/>
      <c r="E44" s="86"/>
      <c r="F44" s="91"/>
      <c r="G44" s="91"/>
    </row>
    <row r="45" spans="1:7" s="12" customFormat="1" ht="12.75">
      <c r="A45" s="18" t="s">
        <v>15</v>
      </c>
      <c r="B45" s="26"/>
      <c r="C45" s="48" t="s">
        <v>122</v>
      </c>
      <c r="D45" s="49"/>
      <c r="E45" s="86"/>
      <c r="F45" s="91"/>
      <c r="G45" s="91"/>
    </row>
    <row r="46" spans="1:7" s="12" customFormat="1" ht="12.75" customHeight="1">
      <c r="A46" s="32" t="s">
        <v>87</v>
      </c>
      <c r="B46" s="33"/>
      <c r="C46" s="117" t="s">
        <v>98</v>
      </c>
      <c r="D46" s="118"/>
      <c r="E46" s="86"/>
      <c r="F46" s="91"/>
      <c r="G46" s="91"/>
    </row>
    <row r="47" spans="1:7" s="12" customFormat="1" ht="12.75" customHeight="1">
      <c r="A47" s="64" t="s">
        <v>16</v>
      </c>
      <c r="B47" s="76" t="s">
        <v>104</v>
      </c>
      <c r="C47" s="61"/>
      <c r="D47" s="77"/>
      <c r="E47" s="30"/>
      <c r="F47" s="91">
        <v>16</v>
      </c>
      <c r="G47" s="91">
        <v>210.98</v>
      </c>
    </row>
    <row r="48" spans="1:7" s="12" customFormat="1" ht="12.75" customHeight="1">
      <c r="A48" s="64" t="s">
        <v>36</v>
      </c>
      <c r="B48" s="53" t="s">
        <v>92</v>
      </c>
      <c r="C48" s="58"/>
      <c r="D48" s="75"/>
      <c r="E48" s="30"/>
      <c r="F48" s="91">
        <f>F49+F50+F51+F52+F53+F54</f>
        <v>338244.14999999997</v>
      </c>
      <c r="G48" s="91">
        <f>G49+G50+G51+G52+G53+G54</f>
        <v>357989.58</v>
      </c>
    </row>
    <row r="49" spans="1:7" s="12" customFormat="1" ht="12.75" customHeight="1">
      <c r="A49" s="70" t="s">
        <v>38</v>
      </c>
      <c r="B49" s="58"/>
      <c r="C49" s="48" t="s">
        <v>126</v>
      </c>
      <c r="D49" s="60"/>
      <c r="E49" s="30"/>
      <c r="F49" s="91"/>
      <c r="G49" s="91"/>
    </row>
    <row r="50" spans="1:7" s="12" customFormat="1" ht="12.75" customHeight="1">
      <c r="A50" s="18" t="s">
        <v>115</v>
      </c>
      <c r="B50" s="26"/>
      <c r="C50" s="48" t="s">
        <v>49</v>
      </c>
      <c r="D50" s="27"/>
      <c r="E50" s="87"/>
      <c r="F50" s="92"/>
      <c r="G50" s="92"/>
    </row>
    <row r="51" spans="1:7" s="12" customFormat="1" ht="12.75" customHeight="1">
      <c r="A51" s="18" t="s">
        <v>39</v>
      </c>
      <c r="B51" s="26"/>
      <c r="C51" s="48" t="s">
        <v>50</v>
      </c>
      <c r="D51" s="49"/>
      <c r="E51" s="84"/>
      <c r="F51" s="91">
        <v>10191.97</v>
      </c>
      <c r="G51" s="91"/>
    </row>
    <row r="52" spans="1:7" s="12" customFormat="1" ht="12.75" customHeight="1">
      <c r="A52" s="18" t="s">
        <v>40</v>
      </c>
      <c r="B52" s="26"/>
      <c r="C52" s="119" t="s">
        <v>84</v>
      </c>
      <c r="D52" s="120"/>
      <c r="E52" s="84">
        <v>3</v>
      </c>
      <c r="F52" s="91">
        <v>2727.77</v>
      </c>
      <c r="G52" s="91">
        <v>2060.93</v>
      </c>
    </row>
    <row r="53" spans="1:7" s="12" customFormat="1" ht="12.75" customHeight="1">
      <c r="A53" s="18" t="s">
        <v>41</v>
      </c>
      <c r="B53" s="26"/>
      <c r="C53" s="48" t="s">
        <v>79</v>
      </c>
      <c r="D53" s="49"/>
      <c r="E53" s="84"/>
      <c r="F53" s="91">
        <v>321024.41</v>
      </c>
      <c r="G53" s="91">
        <v>351628.65</v>
      </c>
    </row>
    <row r="54" spans="1:7" s="12" customFormat="1" ht="12.75" customHeight="1">
      <c r="A54" s="18" t="s">
        <v>127</v>
      </c>
      <c r="B54" s="26"/>
      <c r="C54" s="48" t="s">
        <v>51</v>
      </c>
      <c r="D54" s="49"/>
      <c r="E54" s="30">
        <v>3</v>
      </c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42</v>
      </c>
      <c r="B55" s="4" t="s">
        <v>52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53</v>
      </c>
      <c r="B56" s="4" t="s">
        <v>54</v>
      </c>
      <c r="C56" s="4"/>
      <c r="D56" s="68"/>
      <c r="E56" s="30">
        <v>4</v>
      </c>
      <c r="F56" s="91">
        <v>2766.85</v>
      </c>
      <c r="G56" s="91">
        <v>13134.23</v>
      </c>
    </row>
    <row r="57" spans="1:7" s="12" customFormat="1" ht="12.75" customHeight="1">
      <c r="A57" s="82"/>
      <c r="B57" s="54"/>
      <c r="C57" s="55"/>
      <c r="D57" s="56"/>
      <c r="E57" s="88"/>
      <c r="F57" s="93"/>
      <c r="G57" s="93"/>
    </row>
    <row r="58" spans="1:7" s="12" customFormat="1" ht="12.75" customHeight="1">
      <c r="A58" s="30"/>
      <c r="B58" s="20" t="s">
        <v>55</v>
      </c>
      <c r="C58" s="21"/>
      <c r="D58" s="22"/>
      <c r="E58" s="30"/>
      <c r="F58" s="91">
        <f>F19+F39+F40</f>
        <v>4264628.04</v>
      </c>
      <c r="G58" s="91">
        <f>G19+G39+G40</f>
        <v>4366957.92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56</v>
      </c>
      <c r="B60" s="13" t="s">
        <v>57</v>
      </c>
      <c r="C60" s="13"/>
      <c r="D60" s="81"/>
      <c r="E60" s="30"/>
      <c r="F60" s="91">
        <f>F61+F62+F63+F64</f>
        <v>3924038.84</v>
      </c>
      <c r="G60" s="91">
        <f>G61+G62+G63+G64</f>
        <v>4000685.48</v>
      </c>
    </row>
    <row r="61" spans="1:7" s="12" customFormat="1" ht="12.75" customHeight="1">
      <c r="A61" s="30" t="s">
        <v>9</v>
      </c>
      <c r="B61" s="6" t="s">
        <v>58</v>
      </c>
      <c r="C61" s="6"/>
      <c r="D61" s="47"/>
      <c r="E61" s="47"/>
      <c r="F61" s="91">
        <v>184187.04</v>
      </c>
      <c r="G61" s="91">
        <v>190012.93</v>
      </c>
    </row>
    <row r="62" spans="1:7" s="12" customFormat="1" ht="12.75" customHeight="1">
      <c r="A62" s="19" t="s">
        <v>16</v>
      </c>
      <c r="B62" s="20" t="s">
        <v>59</v>
      </c>
      <c r="C62" s="21"/>
      <c r="D62" s="22"/>
      <c r="E62" s="83"/>
      <c r="F62" s="93">
        <v>3664509.61</v>
      </c>
      <c r="G62" s="93">
        <v>3719000.5</v>
      </c>
    </row>
    <row r="63" spans="1:7" s="12" customFormat="1" ht="12.75" customHeight="1">
      <c r="A63" s="30" t="s">
        <v>36</v>
      </c>
      <c r="B63" s="121" t="s">
        <v>99</v>
      </c>
      <c r="C63" s="122"/>
      <c r="D63" s="123"/>
      <c r="E63" s="47"/>
      <c r="F63" s="91">
        <v>62246.83</v>
      </c>
      <c r="G63" s="91">
        <v>71989.42</v>
      </c>
    </row>
    <row r="64" spans="1:7" s="12" customFormat="1" ht="12.75" customHeight="1">
      <c r="A64" s="30" t="s">
        <v>90</v>
      </c>
      <c r="B64" s="6" t="s">
        <v>60</v>
      </c>
      <c r="C64" s="7"/>
      <c r="D64" s="5"/>
      <c r="E64" s="47"/>
      <c r="F64" s="91">
        <v>13095.36</v>
      </c>
      <c r="G64" s="91">
        <v>19682.63</v>
      </c>
    </row>
    <row r="65" spans="1:7" s="12" customFormat="1" ht="12.75" customHeight="1">
      <c r="A65" s="1" t="s">
        <v>61</v>
      </c>
      <c r="B65" s="13" t="s">
        <v>62</v>
      </c>
      <c r="C65" s="31"/>
      <c r="D65" s="14"/>
      <c r="E65" s="47"/>
      <c r="F65" s="91">
        <f>F66+F70</f>
        <v>328545.55</v>
      </c>
      <c r="G65" s="91">
        <f>G66+G70</f>
        <v>371985.2</v>
      </c>
    </row>
    <row r="66" spans="1:7" s="12" customFormat="1" ht="12.75" customHeight="1">
      <c r="A66" s="30" t="s">
        <v>9</v>
      </c>
      <c r="B66" s="35" t="s">
        <v>63</v>
      </c>
      <c r="C66" s="36"/>
      <c r="D66" s="17"/>
      <c r="E66" s="47"/>
      <c r="F66" s="91"/>
      <c r="G66" s="91"/>
    </row>
    <row r="67" spans="1:7" s="12" customFormat="1" ht="12.75">
      <c r="A67" s="23" t="s">
        <v>10</v>
      </c>
      <c r="B67" s="40"/>
      <c r="C67" s="45" t="s">
        <v>93</v>
      </c>
      <c r="D67" s="57"/>
      <c r="E67" s="51"/>
      <c r="F67" s="91"/>
      <c r="G67" s="91"/>
    </row>
    <row r="68" spans="1:7" s="12" customFormat="1" ht="12.75" customHeight="1">
      <c r="A68" s="23" t="s">
        <v>12</v>
      </c>
      <c r="B68" s="7"/>
      <c r="C68" s="45" t="s">
        <v>64</v>
      </c>
      <c r="D68" s="29"/>
      <c r="E68" s="47"/>
      <c r="F68" s="91"/>
      <c r="G68" s="91"/>
    </row>
    <row r="69" spans="1:7" s="12" customFormat="1" ht="12.75" customHeight="1">
      <c r="A69" s="23" t="s">
        <v>97</v>
      </c>
      <c r="B69" s="7"/>
      <c r="C69" s="45" t="s">
        <v>65</v>
      </c>
      <c r="D69" s="29"/>
      <c r="E69" s="52"/>
      <c r="F69" s="91"/>
      <c r="G69" s="91"/>
    </row>
    <row r="70" spans="1:7" s="69" customFormat="1" ht="12.75" customHeight="1">
      <c r="A70" s="64" t="s">
        <v>16</v>
      </c>
      <c r="B70" s="65" t="s">
        <v>66</v>
      </c>
      <c r="C70" s="66"/>
      <c r="D70" s="67"/>
      <c r="E70" s="64">
        <v>6</v>
      </c>
      <c r="F70" s="91">
        <f>F71+F72+F73+F74+F75+F79+F80+F81+F82+F83+F84+F76</f>
        <v>328545.55</v>
      </c>
      <c r="G70" s="91">
        <f>G71+G72+G73+G74+G75+G79+G80+G81+G82+G83+G84+G76</f>
        <v>371985.2</v>
      </c>
    </row>
    <row r="71" spans="1:7" s="12" customFormat="1" ht="12.75" customHeight="1">
      <c r="A71" s="23" t="s">
        <v>18</v>
      </c>
      <c r="B71" s="7"/>
      <c r="C71" s="45" t="s">
        <v>96</v>
      </c>
      <c r="D71" s="25"/>
      <c r="E71" s="47"/>
      <c r="F71" s="91"/>
      <c r="G71" s="91"/>
    </row>
    <row r="72" spans="1:7" s="12" customFormat="1" ht="12.75" customHeight="1">
      <c r="A72" s="23" t="s">
        <v>20</v>
      </c>
      <c r="B72" s="40"/>
      <c r="C72" s="45" t="s">
        <v>102</v>
      </c>
      <c r="D72" s="57"/>
      <c r="E72" s="51"/>
      <c r="F72" s="91"/>
      <c r="G72" s="91"/>
    </row>
    <row r="73" spans="1:7" s="12" customFormat="1" ht="12.75">
      <c r="A73" s="23" t="s">
        <v>22</v>
      </c>
      <c r="B73" s="40"/>
      <c r="C73" s="45" t="s">
        <v>94</v>
      </c>
      <c r="D73" s="57"/>
      <c r="E73" s="51"/>
      <c r="F73" s="91"/>
      <c r="G73" s="91"/>
    </row>
    <row r="74" spans="1:7" s="12" customFormat="1" ht="12.75">
      <c r="A74" s="23" t="s">
        <v>24</v>
      </c>
      <c r="B74" s="58"/>
      <c r="C74" s="59" t="s">
        <v>80</v>
      </c>
      <c r="D74" s="60"/>
      <c r="E74" s="51"/>
      <c r="F74" s="91"/>
      <c r="G74" s="91"/>
    </row>
    <row r="75" spans="1:7" s="12" customFormat="1" ht="12.75" customHeight="1">
      <c r="A75" s="23" t="s">
        <v>26</v>
      </c>
      <c r="B75" s="58"/>
      <c r="C75" s="59" t="s">
        <v>128</v>
      </c>
      <c r="D75" s="60"/>
      <c r="E75" s="47"/>
      <c r="F75" s="91"/>
      <c r="G75" s="91"/>
    </row>
    <row r="76" spans="1:7" s="12" customFormat="1" ht="12.75" customHeight="1">
      <c r="A76" s="23" t="s">
        <v>28</v>
      </c>
      <c r="B76" s="58"/>
      <c r="C76" s="59" t="s">
        <v>95</v>
      </c>
      <c r="D76" s="60"/>
      <c r="E76" s="47"/>
      <c r="F76" s="91"/>
      <c r="G76" s="91"/>
    </row>
    <row r="77" spans="1:7" s="12" customFormat="1" ht="12.75" customHeight="1">
      <c r="A77" s="18" t="s">
        <v>129</v>
      </c>
      <c r="B77" s="26"/>
      <c r="C77" s="27"/>
      <c r="D77" s="49" t="s">
        <v>67</v>
      </c>
      <c r="E77" s="51"/>
      <c r="F77" s="91"/>
      <c r="G77" s="91"/>
    </row>
    <row r="78" spans="1:7" s="12" customFormat="1" ht="12.75" customHeight="1">
      <c r="A78" s="18" t="s">
        <v>130</v>
      </c>
      <c r="B78" s="26"/>
      <c r="C78" s="27"/>
      <c r="D78" s="49" t="s">
        <v>68</v>
      </c>
      <c r="E78" s="46"/>
      <c r="F78" s="91"/>
      <c r="G78" s="91"/>
    </row>
    <row r="79" spans="1:7" s="12" customFormat="1" ht="12.75" customHeight="1">
      <c r="A79" s="18" t="s">
        <v>30</v>
      </c>
      <c r="B79" s="61"/>
      <c r="C79" s="62" t="s">
        <v>69</v>
      </c>
      <c r="D79" s="63"/>
      <c r="E79" s="46"/>
      <c r="F79" s="91"/>
      <c r="G79" s="91"/>
    </row>
    <row r="80" spans="1:7" s="12" customFormat="1" ht="12.75" customHeight="1">
      <c r="A80" s="18" t="s">
        <v>32</v>
      </c>
      <c r="B80" s="34"/>
      <c r="C80" s="48" t="s">
        <v>105</v>
      </c>
      <c r="D80" s="50"/>
      <c r="E80" s="51"/>
      <c r="F80" s="91"/>
      <c r="G80" s="91"/>
    </row>
    <row r="81" spans="1:7" s="12" customFormat="1" ht="12.75" customHeight="1">
      <c r="A81" s="23" t="s">
        <v>34</v>
      </c>
      <c r="B81" s="7"/>
      <c r="C81" s="45" t="s">
        <v>70</v>
      </c>
      <c r="D81" s="29"/>
      <c r="E81" s="84"/>
      <c r="F81" s="91">
        <v>30294.42</v>
      </c>
      <c r="G81" s="91">
        <v>74864.2</v>
      </c>
    </row>
    <row r="82" spans="1:7" s="12" customFormat="1" ht="12.75" customHeight="1">
      <c r="A82" s="18" t="s">
        <v>35</v>
      </c>
      <c r="B82" s="7"/>
      <c r="C82" s="45" t="s">
        <v>71</v>
      </c>
      <c r="D82" s="29"/>
      <c r="E82" s="84"/>
      <c r="F82" s="91">
        <v>142851.22</v>
      </c>
      <c r="G82" s="91">
        <v>139139.42</v>
      </c>
    </row>
    <row r="83" spans="1:7" s="12" customFormat="1" ht="12.75" customHeight="1">
      <c r="A83" s="23" t="s">
        <v>131</v>
      </c>
      <c r="B83" s="26"/>
      <c r="C83" s="48" t="s">
        <v>86</v>
      </c>
      <c r="D83" s="49"/>
      <c r="E83" s="84"/>
      <c r="F83" s="91">
        <v>150719.69</v>
      </c>
      <c r="G83" s="91">
        <v>150719.69</v>
      </c>
    </row>
    <row r="84" spans="1:7" s="12" customFormat="1" ht="12.75" customHeight="1">
      <c r="A84" s="23" t="s">
        <v>132</v>
      </c>
      <c r="B84" s="7"/>
      <c r="C84" s="45" t="s">
        <v>72</v>
      </c>
      <c r="D84" s="29"/>
      <c r="E84" s="85"/>
      <c r="F84" s="91">
        <v>4680.22</v>
      </c>
      <c r="G84" s="91">
        <v>7261.89</v>
      </c>
    </row>
    <row r="85" spans="1:7" s="12" customFormat="1" ht="12.75" customHeight="1">
      <c r="A85" s="1" t="s">
        <v>73</v>
      </c>
      <c r="B85" s="37" t="s">
        <v>74</v>
      </c>
      <c r="C85" s="38"/>
      <c r="D85" s="39"/>
      <c r="E85" s="52"/>
      <c r="F85" s="91">
        <f>F86+F87+F90+F91</f>
        <v>12043.65</v>
      </c>
      <c r="G85" s="91">
        <f>G86+G87+G90+G91</f>
        <v>-5712.76</v>
      </c>
    </row>
    <row r="86" spans="1:7" s="12" customFormat="1" ht="12.75" customHeight="1">
      <c r="A86" s="30" t="s">
        <v>9</v>
      </c>
      <c r="B86" s="6" t="s">
        <v>81</v>
      </c>
      <c r="C86" s="7"/>
      <c r="D86" s="5"/>
      <c r="E86" s="52"/>
      <c r="F86" s="91"/>
      <c r="G86" s="91"/>
    </row>
    <row r="87" spans="1:7" s="12" customFormat="1" ht="12.75" customHeight="1">
      <c r="A87" s="30" t="s">
        <v>16</v>
      </c>
      <c r="B87" s="35" t="s">
        <v>75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18</v>
      </c>
      <c r="B88" s="7"/>
      <c r="C88" s="45" t="s">
        <v>76</v>
      </c>
      <c r="D88" s="29"/>
      <c r="E88" s="47"/>
      <c r="F88" s="91"/>
      <c r="G88" s="91"/>
    </row>
    <row r="89" spans="1:7" s="12" customFormat="1" ht="12.75" customHeight="1">
      <c r="A89" s="23" t="s">
        <v>20</v>
      </c>
      <c r="B89" s="7"/>
      <c r="C89" s="45" t="s">
        <v>77</v>
      </c>
      <c r="D89" s="29"/>
      <c r="E89" s="47"/>
      <c r="F89" s="91"/>
      <c r="G89" s="91"/>
    </row>
    <row r="90" spans="1:7" s="12" customFormat="1" ht="12.75" customHeight="1">
      <c r="A90" s="18" t="s">
        <v>36</v>
      </c>
      <c r="B90" s="27" t="s">
        <v>103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42</v>
      </c>
      <c r="B91" s="20" t="s">
        <v>78</v>
      </c>
      <c r="C91" s="21"/>
      <c r="D91" s="22"/>
      <c r="E91" s="47"/>
      <c r="F91" s="91">
        <f>F92+F93</f>
        <v>12043.65</v>
      </c>
      <c r="G91" s="91">
        <f>G92+G93</f>
        <v>-5712.76</v>
      </c>
    </row>
    <row r="92" spans="1:7" s="12" customFormat="1" ht="12.75" customHeight="1">
      <c r="A92" s="23" t="s">
        <v>116</v>
      </c>
      <c r="B92" s="31"/>
      <c r="C92" s="45" t="s">
        <v>100</v>
      </c>
      <c r="D92" s="10"/>
      <c r="E92" s="46"/>
      <c r="F92" s="91">
        <v>17756.41</v>
      </c>
      <c r="G92" s="91">
        <v>-2320.27</v>
      </c>
    </row>
    <row r="93" spans="1:7" s="12" customFormat="1" ht="12.75" customHeight="1">
      <c r="A93" s="23" t="s">
        <v>117</v>
      </c>
      <c r="B93" s="31"/>
      <c r="C93" s="45" t="s">
        <v>101</v>
      </c>
      <c r="D93" s="10"/>
      <c r="E93" s="46"/>
      <c r="F93" s="91">
        <v>-5712.76</v>
      </c>
      <c r="G93" s="91">
        <v>-3392.49</v>
      </c>
    </row>
    <row r="94" spans="1:7" s="12" customFormat="1" ht="12.75" customHeight="1">
      <c r="A94" s="1" t="s">
        <v>82</v>
      </c>
      <c r="B94" s="37" t="s">
        <v>83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24" t="s">
        <v>118</v>
      </c>
      <c r="C96" s="125"/>
      <c r="D96" s="120"/>
      <c r="E96" s="47"/>
      <c r="F96" s="91">
        <f>F60+F65+F85+F94</f>
        <v>4264628.04</v>
      </c>
      <c r="G96" s="91">
        <f>G60+G65+G85+G94</f>
        <v>4366957.92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115"/>
      <c r="C98" s="115"/>
      <c r="D98" s="115"/>
      <c r="E98" s="78" t="s">
        <v>108</v>
      </c>
      <c r="F98" s="115"/>
      <c r="G98" s="115"/>
    </row>
    <row r="99" spans="2:7" s="12" customFormat="1" ht="25.5" customHeight="1">
      <c r="B99" s="101" t="s">
        <v>119</v>
      </c>
      <c r="C99" s="116"/>
      <c r="D99" s="116"/>
      <c r="E99" s="9" t="s">
        <v>106</v>
      </c>
      <c r="F99" s="101" t="s">
        <v>107</v>
      </c>
      <c r="G99" s="101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F98:G98"/>
    <mergeCell ref="B99:D99"/>
    <mergeCell ref="F99:G99"/>
    <mergeCell ref="C46:D46"/>
    <mergeCell ref="B98:D98"/>
    <mergeCell ref="C52:D52"/>
    <mergeCell ref="B63:D63"/>
    <mergeCell ref="B96:D96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2014-11-14T10:49:57Z</cp:lastPrinted>
  <dcterms:created xsi:type="dcterms:W3CDTF">2009-07-20T14:30:53Z</dcterms:created>
  <dcterms:modified xsi:type="dcterms:W3CDTF">2014-11-21T10:12:39Z</dcterms:modified>
  <cp:category/>
  <cp:version/>
  <cp:contentType/>
  <cp:contentStatus/>
</cp:coreProperties>
</file>